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570" activeTab="0"/>
  </bookViews>
  <sheets>
    <sheet name="AC-33" sheetId="1" r:id="rId1"/>
  </sheets>
  <definedNames/>
  <calcPr fullCalcOnLoad="1"/>
</workbook>
</file>

<file path=xl/comments1.xml><?xml version="1.0" encoding="utf-8"?>
<comments xmlns="http://schemas.openxmlformats.org/spreadsheetml/2006/main">
  <authors>
    <author>dru.hawkins</author>
  </authors>
  <commentList>
    <comment ref="F51" authorId="0">
      <text>
        <r>
          <rPr>
            <sz val="8"/>
            <rFont val="Tahoma"/>
            <family val="0"/>
          </rPr>
          <t xml:space="preserve">This amount should be listed on the DOA 52 Summary Sheet in the A32 Column.
</t>
        </r>
      </text>
    </comment>
    <comment ref="J51" authorId="0">
      <text>
        <r>
          <rPr>
            <sz val="8"/>
            <rFont val="Tahoma"/>
            <family val="0"/>
          </rPr>
          <t xml:space="preserve">Please list this amount on your DOA 52 cover sheet under the A32 column.
</t>
        </r>
      </text>
    </comment>
  </commentList>
</comments>
</file>

<file path=xl/sharedStrings.xml><?xml version="1.0" encoding="utf-8"?>
<sst xmlns="http://schemas.openxmlformats.org/spreadsheetml/2006/main" count="56" uniqueCount="23">
  <si>
    <t>FORM AC-33</t>
  </si>
  <si>
    <t>FINANCE AND ADMINISTRATION CABINET</t>
  </si>
  <si>
    <t>COUNTY FEE SYSTEMS</t>
  </si>
  <si>
    <t>SHERIFF FEE CLAIM</t>
  </si>
  <si>
    <t>FELONY ARREST IN COUNTY AND CONVEYING FELONY</t>
  </si>
  <si>
    <t>PRISONER TO JAIL IN COUNTY OF ARREST</t>
  </si>
  <si>
    <t>INFORMATION</t>
  </si>
  <si>
    <t>TOTAL</t>
  </si>
  <si>
    <t>NAME:</t>
  </si>
  <si>
    <t>CHARGE:</t>
  </si>
  <si>
    <t>INDICTMENT NO:</t>
  </si>
  <si>
    <t>NUMBER OF MILES TRAVELED:</t>
  </si>
  <si>
    <t>ARREST FEE:  $10.00</t>
  </si>
  <si>
    <t>TOTAL THIS PAGE</t>
  </si>
  <si>
    <t xml:space="preserve"> </t>
  </si>
  <si>
    <t>1 copy (Sheriff)</t>
  </si>
  <si>
    <t>, County</t>
  </si>
  <si>
    <t>DATE:</t>
  </si>
  <si>
    <t>1 Original (County Fees)</t>
  </si>
  <si>
    <t>TOTAL ARREST FEE</t>
  </si>
  <si>
    <t>Times State Quarterly                    Cents per/ mile</t>
  </si>
  <si>
    <t>,20</t>
  </si>
  <si>
    <t>Mileage Amount A-32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</si>
</sst>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164" fontId="0" fillId="0" borderId="0" xfId="0" applyNumberFormat="1" applyBorder="1" applyAlignment="1" applyProtection="1">
      <alignment horizontal="center"/>
      <protection/>
    </xf>
    <xf numFmtId="164" fontId="0" fillId="0" borderId="15" xfId="0" applyNumberFormat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64" fontId="0" fillId="0" borderId="18" xfId="0" applyNumberForma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164" fontId="3" fillId="0" borderId="19" xfId="0" applyNumberFormat="1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0" borderId="20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164" fontId="0" fillId="0" borderId="21" xfId="0" applyNumberFormat="1" applyBorder="1" applyAlignment="1" applyProtection="1">
      <alignment horizontal="center"/>
      <protection/>
    </xf>
    <xf numFmtId="1" fontId="0" fillId="0" borderId="10" xfId="0" applyNumberFormat="1" applyFont="1" applyBorder="1" applyAlignment="1" applyProtection="1" quotePrefix="1">
      <alignment horizontal="left"/>
      <protection locked="0"/>
    </xf>
    <xf numFmtId="14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14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 quotePrefix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49" fontId="0" fillId="0" borderId="22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2" fontId="0" fillId="0" borderId="24" xfId="0" applyNumberFormat="1" applyBorder="1" applyAlignment="1" applyProtection="1">
      <alignment horizontal="center"/>
      <protection locked="0"/>
    </xf>
    <xf numFmtId="2" fontId="0" fillId="0" borderId="25" xfId="0" applyNumberFormat="1" applyBorder="1" applyAlignment="1" applyProtection="1">
      <alignment horizontal="center"/>
      <protection locked="0"/>
    </xf>
    <xf numFmtId="2" fontId="0" fillId="0" borderId="26" xfId="0" applyNumberFormat="1" applyBorder="1" applyAlignment="1" applyProtection="1">
      <alignment horizontal="center"/>
      <protection locked="0"/>
    </xf>
    <xf numFmtId="14" fontId="0" fillId="0" borderId="24" xfId="0" applyNumberFormat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 vertical="top" wrapText="1"/>
      <protection/>
    </xf>
    <xf numFmtId="0" fontId="0" fillId="0" borderId="28" xfId="0" applyFill="1" applyBorder="1" applyAlignment="1" applyProtection="1">
      <alignment/>
      <protection/>
    </xf>
    <xf numFmtId="164" fontId="0" fillId="0" borderId="29" xfId="0" applyNumberFormat="1" applyBorder="1" applyAlignment="1" applyProtection="1">
      <alignment horizontal="center"/>
      <protection/>
    </xf>
    <xf numFmtId="164" fontId="0" fillId="0" borderId="30" xfId="0" applyNumberFormat="1" applyBorder="1" applyAlignment="1" applyProtection="1">
      <alignment horizontal="center"/>
      <protection/>
    </xf>
    <xf numFmtId="164" fontId="0" fillId="0" borderId="31" xfId="0" applyNumberFormat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164" fontId="0" fillId="0" borderId="35" xfId="0" applyNumberForma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457200</xdr:colOff>
      <xdr:row>51</xdr:row>
      <xdr:rowOff>238125</xdr:rowOff>
    </xdr:from>
    <xdr:to>
      <xdr:col>5</xdr:col>
      <xdr:colOff>47625</xdr:colOff>
      <xdr:row>53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8639175"/>
          <a:ext cx="8096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showGridLines="0" tabSelected="1" view="pageLayout" zoomScale="140" zoomScalePageLayoutView="140" workbookViewId="0" topLeftCell="A1">
      <selection activeCell="D17" sqref="D17:H17"/>
    </sheetView>
  </sheetViews>
  <sheetFormatPr defaultColWidth="9.140625" defaultRowHeight="12.75" zeroHeight="1"/>
  <cols>
    <col min="1" max="1" width="9.140625" style="3" customWidth="1"/>
    <col min="2" max="2" width="9.57421875" style="3" customWidth="1"/>
    <col min="3" max="3" width="10.140625" style="3" customWidth="1"/>
    <col min="4" max="5" width="9.140625" style="3" customWidth="1"/>
    <col min="6" max="6" width="9.00390625" style="3" customWidth="1"/>
    <col min="7" max="7" width="10.7109375" style="3" hidden="1" customWidth="1"/>
    <col min="8" max="8" width="4.57421875" style="3" bestFit="1" customWidth="1"/>
    <col min="9" max="9" width="19.7109375" style="3" customWidth="1"/>
    <col min="10" max="10" width="10.8515625" style="4" customWidth="1"/>
    <col min="11" max="11" width="0.13671875" style="3" hidden="1" customWidth="1"/>
    <col min="12" max="16384" width="9.140625" style="3" customWidth="1"/>
  </cols>
  <sheetData>
    <row r="1" ht="12.75">
      <c r="A1" s="2" t="s">
        <v>0</v>
      </c>
    </row>
    <row r="2" spans="1:9" ht="12.75">
      <c r="A2" s="29">
        <v>45295</v>
      </c>
      <c r="B2" s="33" t="s">
        <v>1</v>
      </c>
      <c r="C2" s="34"/>
      <c r="D2" s="34"/>
      <c r="E2" s="34"/>
      <c r="F2" s="34"/>
      <c r="G2" s="34"/>
      <c r="H2" s="34"/>
      <c r="I2" s="34"/>
    </row>
    <row r="3" ht="4.5" customHeight="1" hidden="1"/>
    <row r="4" spans="1:10" ht="12.75">
      <c r="A4" s="31" t="s">
        <v>2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2.75">
      <c r="A5" s="31"/>
      <c r="B5" s="32"/>
      <c r="C5" s="32"/>
      <c r="D5" s="32"/>
      <c r="E5" s="32"/>
      <c r="F5" s="32"/>
      <c r="G5" s="32"/>
      <c r="H5" s="32"/>
      <c r="I5" s="32"/>
      <c r="J5" s="32"/>
    </row>
    <row r="6" ht="6.75" customHeight="1" hidden="1"/>
    <row r="7" spans="1:11" ht="14.25" customHeight="1">
      <c r="A7" s="38" t="s">
        <v>3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3:9" ht="18" customHeight="1">
      <c r="C8" s="40"/>
      <c r="D8" s="40"/>
      <c r="E8" s="40"/>
      <c r="F8" s="40"/>
      <c r="G8" s="40"/>
      <c r="H8" s="40"/>
      <c r="I8" s="1" t="s">
        <v>16</v>
      </c>
    </row>
    <row r="9" spans="2:9" ht="18" customHeight="1">
      <c r="B9" s="3" t="s">
        <v>14</v>
      </c>
      <c r="C9" s="35"/>
      <c r="D9" s="35"/>
      <c r="E9" s="35"/>
      <c r="F9" s="35"/>
      <c r="G9" s="5"/>
      <c r="H9" s="26" t="s">
        <v>21</v>
      </c>
      <c r="I9" s="28"/>
    </row>
    <row r="10" ht="6.75" customHeight="1"/>
    <row r="11" spans="1:11" ht="15.75">
      <c r="A11" s="39" t="s">
        <v>4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3:9" ht="15.75">
      <c r="C12" s="39" t="s">
        <v>5</v>
      </c>
      <c r="D12" s="39"/>
      <c r="E12" s="39"/>
      <c r="F12" s="39"/>
      <c r="G12" s="39"/>
      <c r="H12" s="39"/>
      <c r="I12" s="39"/>
    </row>
    <row r="13" ht="6.75" customHeight="1"/>
    <row r="14" spans="1:11" ht="16.5" customHeight="1" thickBot="1">
      <c r="A14" s="6"/>
      <c r="B14" s="6"/>
      <c r="C14" s="6"/>
      <c r="D14" s="41" t="s">
        <v>6</v>
      </c>
      <c r="E14" s="42"/>
      <c r="F14" s="42"/>
      <c r="G14" s="42"/>
      <c r="H14" s="42"/>
      <c r="I14" s="6"/>
      <c r="J14" s="43" t="s">
        <v>7</v>
      </c>
      <c r="K14" s="44"/>
    </row>
    <row r="15" spans="1:11" ht="13.5" customHeight="1">
      <c r="A15" s="8" t="s">
        <v>8</v>
      </c>
      <c r="B15" s="9"/>
      <c r="C15" s="9"/>
      <c r="D15" s="45"/>
      <c r="E15" s="46"/>
      <c r="F15" s="46"/>
      <c r="G15" s="46"/>
      <c r="H15" s="47"/>
      <c r="I15" s="10"/>
      <c r="J15" s="11"/>
      <c r="K15" s="6"/>
    </row>
    <row r="16" spans="1:11" ht="13.5" customHeight="1">
      <c r="A16" s="12" t="s">
        <v>9</v>
      </c>
      <c r="B16" s="6"/>
      <c r="C16" s="6"/>
      <c r="D16" s="48"/>
      <c r="E16" s="49"/>
      <c r="F16" s="49"/>
      <c r="G16" s="49"/>
      <c r="H16" s="50"/>
      <c r="I16" s="7"/>
      <c r="J16" s="13"/>
      <c r="K16" s="6"/>
    </row>
    <row r="17" spans="1:11" ht="13.5" customHeight="1">
      <c r="A17" s="12" t="s">
        <v>10</v>
      </c>
      <c r="B17" s="6"/>
      <c r="C17" s="6"/>
      <c r="D17" s="48"/>
      <c r="E17" s="49"/>
      <c r="F17" s="49"/>
      <c r="G17" s="49"/>
      <c r="H17" s="50"/>
      <c r="I17" s="7"/>
      <c r="J17" s="13"/>
      <c r="K17" s="6"/>
    </row>
    <row r="18" spans="1:11" ht="13.5" customHeight="1">
      <c r="A18" s="12" t="s">
        <v>11</v>
      </c>
      <c r="B18" s="6"/>
      <c r="C18" s="6"/>
      <c r="D18" s="51"/>
      <c r="E18" s="52"/>
      <c r="F18" s="52"/>
      <c r="G18" s="52"/>
      <c r="H18" s="53"/>
      <c r="I18" s="27">
        <v>0.43</v>
      </c>
      <c r="J18" s="15">
        <f>SUM(D18*I18)</f>
        <v>0</v>
      </c>
      <c r="K18" s="6"/>
    </row>
    <row r="19" spans="1:11" ht="13.5" customHeight="1">
      <c r="A19" s="16" t="s">
        <v>17</v>
      </c>
      <c r="B19" s="6"/>
      <c r="C19" s="6"/>
      <c r="D19" s="54"/>
      <c r="E19" s="49"/>
      <c r="F19" s="49"/>
      <c r="G19" s="49"/>
      <c r="H19" s="50"/>
      <c r="I19" s="55" t="s">
        <v>20</v>
      </c>
      <c r="J19" s="15"/>
      <c r="K19" s="6"/>
    </row>
    <row r="20" spans="1:11" ht="12.75" customHeight="1" thickBot="1">
      <c r="A20" s="17" t="s">
        <v>12</v>
      </c>
      <c r="B20" s="18"/>
      <c r="C20" s="18"/>
      <c r="D20" s="57">
        <v>10</v>
      </c>
      <c r="E20" s="58"/>
      <c r="F20" s="58"/>
      <c r="G20" s="58"/>
      <c r="H20" s="59"/>
      <c r="I20" s="56"/>
      <c r="J20" s="19" t="str">
        <f>IF(D15=(""),"$0.00","$10.00")</f>
        <v>$0.00</v>
      </c>
      <c r="K20" s="20"/>
    </row>
    <row r="21" spans="1:11" ht="13.5" customHeight="1">
      <c r="A21" s="12" t="s">
        <v>8</v>
      </c>
      <c r="B21" s="6"/>
      <c r="C21" s="6"/>
      <c r="D21" s="60"/>
      <c r="E21" s="61"/>
      <c r="F21" s="61"/>
      <c r="G21" s="61"/>
      <c r="H21" s="62"/>
      <c r="I21" s="7"/>
      <c r="J21" s="13"/>
      <c r="K21" s="6"/>
    </row>
    <row r="22" spans="1:11" ht="13.5" customHeight="1">
      <c r="A22" s="12" t="s">
        <v>9</v>
      </c>
      <c r="B22" s="6"/>
      <c r="C22" s="6"/>
      <c r="D22" s="48"/>
      <c r="E22" s="49"/>
      <c r="F22" s="49"/>
      <c r="G22" s="49"/>
      <c r="H22" s="50"/>
      <c r="I22" s="7"/>
      <c r="J22" s="13"/>
      <c r="K22" s="6"/>
    </row>
    <row r="23" spans="1:11" ht="13.5" customHeight="1">
      <c r="A23" s="12" t="s">
        <v>10</v>
      </c>
      <c r="B23" s="6"/>
      <c r="C23" s="6"/>
      <c r="D23" s="48"/>
      <c r="E23" s="49"/>
      <c r="F23" s="49"/>
      <c r="G23" s="49"/>
      <c r="H23" s="50"/>
      <c r="I23" s="7"/>
      <c r="J23" s="13"/>
      <c r="K23" s="6"/>
    </row>
    <row r="24" spans="1:11" ht="13.5" customHeight="1">
      <c r="A24" s="12" t="s">
        <v>11</v>
      </c>
      <c r="B24" s="6"/>
      <c r="C24" s="6"/>
      <c r="D24" s="51"/>
      <c r="E24" s="52"/>
      <c r="F24" s="52"/>
      <c r="G24" s="52"/>
      <c r="H24" s="53"/>
      <c r="I24" s="27">
        <f>I18</f>
        <v>0.43</v>
      </c>
      <c r="J24" s="15">
        <f>SUM(D24*I24)</f>
        <v>0</v>
      </c>
      <c r="K24" s="6"/>
    </row>
    <row r="25" spans="1:11" ht="13.5" customHeight="1">
      <c r="A25" s="16" t="s">
        <v>17</v>
      </c>
      <c r="B25" s="6"/>
      <c r="C25" s="6"/>
      <c r="D25" s="48"/>
      <c r="E25" s="49"/>
      <c r="F25" s="49"/>
      <c r="G25" s="49"/>
      <c r="H25" s="50"/>
      <c r="I25" s="55" t="s">
        <v>20</v>
      </c>
      <c r="J25" s="15"/>
      <c r="K25" s="6"/>
    </row>
    <row r="26" spans="1:11" ht="13.5" customHeight="1" thickBot="1">
      <c r="A26" s="17" t="s">
        <v>12</v>
      </c>
      <c r="B26" s="18"/>
      <c r="C26" s="18"/>
      <c r="D26" s="57">
        <v>10</v>
      </c>
      <c r="E26" s="58"/>
      <c r="F26" s="58"/>
      <c r="G26" s="58"/>
      <c r="H26" s="59"/>
      <c r="I26" s="56"/>
      <c r="J26" s="19" t="str">
        <f>IF(D21=(""),"$0.00","$10.00")</f>
        <v>$0.00</v>
      </c>
      <c r="K26" s="20"/>
    </row>
    <row r="27" spans="1:11" ht="13.5" customHeight="1">
      <c r="A27" s="12" t="s">
        <v>8</v>
      </c>
      <c r="B27" s="6"/>
      <c r="C27" s="6"/>
      <c r="D27" s="63"/>
      <c r="E27" s="40"/>
      <c r="F27" s="40"/>
      <c r="G27" s="40"/>
      <c r="H27" s="64"/>
      <c r="I27" s="7"/>
      <c r="J27" s="13"/>
      <c r="K27" s="6"/>
    </row>
    <row r="28" spans="1:11" ht="13.5" customHeight="1">
      <c r="A28" s="12" t="s">
        <v>9</v>
      </c>
      <c r="B28" s="6"/>
      <c r="C28" s="6"/>
      <c r="D28" s="48"/>
      <c r="E28" s="49"/>
      <c r="F28" s="49"/>
      <c r="G28" s="49"/>
      <c r="H28" s="50"/>
      <c r="I28" s="7"/>
      <c r="J28" s="13"/>
      <c r="K28" s="6"/>
    </row>
    <row r="29" spans="1:11" ht="13.5" customHeight="1">
      <c r="A29" s="12" t="s">
        <v>10</v>
      </c>
      <c r="B29" s="6"/>
      <c r="C29" s="6"/>
      <c r="D29" s="48"/>
      <c r="E29" s="49"/>
      <c r="F29" s="49"/>
      <c r="G29" s="49"/>
      <c r="H29" s="50"/>
      <c r="I29" s="7"/>
      <c r="J29" s="13"/>
      <c r="K29" s="6"/>
    </row>
    <row r="30" spans="1:11" ht="13.5" customHeight="1">
      <c r="A30" s="12" t="s">
        <v>11</v>
      </c>
      <c r="B30" s="6"/>
      <c r="C30" s="6"/>
      <c r="D30" s="51"/>
      <c r="E30" s="52"/>
      <c r="F30" s="52"/>
      <c r="G30" s="52"/>
      <c r="H30" s="53"/>
      <c r="I30" s="27">
        <f>I18</f>
        <v>0.43</v>
      </c>
      <c r="J30" s="15">
        <f>SUM(D30*I30)</f>
        <v>0</v>
      </c>
      <c r="K30" s="6"/>
    </row>
    <row r="31" spans="1:11" ht="13.5" customHeight="1">
      <c r="A31" s="16" t="s">
        <v>17</v>
      </c>
      <c r="B31" s="6"/>
      <c r="C31" s="6"/>
      <c r="D31" s="48"/>
      <c r="E31" s="49"/>
      <c r="F31" s="49"/>
      <c r="G31" s="49"/>
      <c r="H31" s="50"/>
      <c r="I31" s="55"/>
      <c r="J31" s="15"/>
      <c r="K31" s="6"/>
    </row>
    <row r="32" spans="1:11" ht="13.5" customHeight="1" thickBot="1">
      <c r="A32" s="17" t="s">
        <v>12</v>
      </c>
      <c r="B32" s="18"/>
      <c r="C32" s="18"/>
      <c r="D32" s="67">
        <v>10</v>
      </c>
      <c r="E32" s="67"/>
      <c r="F32" s="67"/>
      <c r="G32" s="67"/>
      <c r="H32" s="67"/>
      <c r="I32" s="56"/>
      <c r="J32" s="19" t="str">
        <f>IF(D27=(""),"$0.00","$10.00")</f>
        <v>$0.00</v>
      </c>
      <c r="K32" s="6"/>
    </row>
    <row r="33" spans="1:11" ht="13.5" customHeight="1">
      <c r="A33" s="12" t="s">
        <v>8</v>
      </c>
      <c r="B33" s="6"/>
      <c r="C33" s="6"/>
      <c r="D33" s="63"/>
      <c r="E33" s="40"/>
      <c r="F33" s="40"/>
      <c r="G33" s="40"/>
      <c r="H33" s="64"/>
      <c r="I33" s="7"/>
      <c r="J33" s="13"/>
      <c r="K33" s="6"/>
    </row>
    <row r="34" spans="1:11" ht="13.5" customHeight="1">
      <c r="A34" s="12" t="s">
        <v>9</v>
      </c>
      <c r="B34" s="6"/>
      <c r="C34" s="6"/>
      <c r="D34" s="48"/>
      <c r="E34" s="49"/>
      <c r="F34" s="49"/>
      <c r="G34" s="49"/>
      <c r="H34" s="50"/>
      <c r="I34" s="7"/>
      <c r="J34" s="13"/>
      <c r="K34" s="6"/>
    </row>
    <row r="35" spans="1:11" ht="13.5" customHeight="1">
      <c r="A35" s="12" t="s">
        <v>10</v>
      </c>
      <c r="B35" s="6"/>
      <c r="C35" s="6"/>
      <c r="D35" s="48"/>
      <c r="E35" s="49"/>
      <c r="F35" s="49"/>
      <c r="G35" s="49"/>
      <c r="H35" s="50"/>
      <c r="I35" s="7"/>
      <c r="J35" s="13"/>
      <c r="K35" s="6"/>
    </row>
    <row r="36" spans="1:11" ht="13.5" customHeight="1">
      <c r="A36" s="12" t="s">
        <v>11</v>
      </c>
      <c r="B36" s="6"/>
      <c r="C36" s="6"/>
      <c r="D36" s="51"/>
      <c r="E36" s="52"/>
      <c r="F36" s="52"/>
      <c r="G36" s="52"/>
      <c r="H36" s="53"/>
      <c r="I36" s="27">
        <f>I18</f>
        <v>0.43</v>
      </c>
      <c r="J36" s="15">
        <f>SUM(D36*I36)</f>
        <v>0</v>
      </c>
      <c r="K36" s="6"/>
    </row>
    <row r="37" spans="1:11" ht="13.5" customHeight="1">
      <c r="A37" s="16" t="s">
        <v>17</v>
      </c>
      <c r="B37" s="6"/>
      <c r="C37" s="6"/>
      <c r="D37" s="48"/>
      <c r="E37" s="49"/>
      <c r="F37" s="49"/>
      <c r="G37" s="49"/>
      <c r="H37" s="50"/>
      <c r="I37" s="55" t="s">
        <v>20</v>
      </c>
      <c r="J37" s="15"/>
      <c r="K37" s="6"/>
    </row>
    <row r="38" spans="1:11" ht="13.5" customHeight="1" thickBot="1">
      <c r="A38" s="17" t="s">
        <v>12</v>
      </c>
      <c r="B38" s="18"/>
      <c r="C38" s="18"/>
      <c r="D38" s="57">
        <v>10</v>
      </c>
      <c r="E38" s="58"/>
      <c r="F38" s="58"/>
      <c r="G38" s="58"/>
      <c r="H38" s="59"/>
      <c r="I38" s="56"/>
      <c r="J38" s="19" t="str">
        <f>IF(D33=(""),"$0.00","$10.00")</f>
        <v>$0.00</v>
      </c>
      <c r="K38" s="6"/>
    </row>
    <row r="39" spans="1:11" ht="13.5" customHeight="1">
      <c r="A39" s="12" t="s">
        <v>8</v>
      </c>
      <c r="B39" s="6"/>
      <c r="C39" s="6"/>
      <c r="D39" s="63"/>
      <c r="E39" s="40"/>
      <c r="F39" s="40"/>
      <c r="G39" s="40"/>
      <c r="H39" s="64"/>
      <c r="I39" s="7"/>
      <c r="J39" s="13"/>
      <c r="K39" s="6"/>
    </row>
    <row r="40" spans="1:11" ht="13.5" customHeight="1">
      <c r="A40" s="12" t="s">
        <v>9</v>
      </c>
      <c r="B40" s="6"/>
      <c r="C40" s="6"/>
      <c r="D40" s="48"/>
      <c r="E40" s="49"/>
      <c r="F40" s="49"/>
      <c r="G40" s="49"/>
      <c r="H40" s="50"/>
      <c r="I40" s="7"/>
      <c r="J40" s="13"/>
      <c r="K40" s="6"/>
    </row>
    <row r="41" spans="1:11" ht="13.5" customHeight="1">
      <c r="A41" s="12" t="s">
        <v>10</v>
      </c>
      <c r="B41" s="6"/>
      <c r="C41" s="6"/>
      <c r="D41" s="48"/>
      <c r="E41" s="49"/>
      <c r="F41" s="49"/>
      <c r="G41" s="49"/>
      <c r="H41" s="50"/>
      <c r="I41" s="7"/>
      <c r="J41" s="13"/>
      <c r="K41" s="6"/>
    </row>
    <row r="42" spans="1:11" ht="13.5" customHeight="1">
      <c r="A42" s="12" t="s">
        <v>11</v>
      </c>
      <c r="B42" s="6"/>
      <c r="C42" s="6"/>
      <c r="D42" s="51"/>
      <c r="E42" s="52"/>
      <c r="F42" s="52"/>
      <c r="G42" s="52"/>
      <c r="H42" s="53"/>
      <c r="I42" s="27">
        <f>I18</f>
        <v>0.43</v>
      </c>
      <c r="J42" s="15">
        <f>SUM(D42*I42)</f>
        <v>0</v>
      </c>
      <c r="K42" s="6"/>
    </row>
    <row r="43" spans="1:11" ht="13.5" customHeight="1">
      <c r="A43" s="16" t="s">
        <v>17</v>
      </c>
      <c r="B43" s="6"/>
      <c r="C43" s="6"/>
      <c r="D43" s="48"/>
      <c r="E43" s="49"/>
      <c r="F43" s="49"/>
      <c r="G43" s="49"/>
      <c r="H43" s="50"/>
      <c r="I43" s="55" t="s">
        <v>20</v>
      </c>
      <c r="J43" s="15"/>
      <c r="K43" s="6"/>
    </row>
    <row r="44" spans="1:11" ht="13.5" customHeight="1" thickBot="1">
      <c r="A44" s="17" t="s">
        <v>12</v>
      </c>
      <c r="B44" s="18"/>
      <c r="C44" s="18"/>
      <c r="D44" s="57">
        <v>10</v>
      </c>
      <c r="E44" s="58"/>
      <c r="F44" s="58"/>
      <c r="G44" s="58"/>
      <c r="H44" s="59"/>
      <c r="I44" s="56"/>
      <c r="J44" s="19" t="str">
        <f>IF(D39=(""),"$0.00","$10.00")</f>
        <v>$0.00</v>
      </c>
      <c r="K44" s="6"/>
    </row>
    <row r="45" spans="1:11" ht="13.5" customHeight="1">
      <c r="A45" s="12" t="s">
        <v>8</v>
      </c>
      <c r="B45" s="6"/>
      <c r="C45" s="6"/>
      <c r="D45" s="63"/>
      <c r="E45" s="40"/>
      <c r="F45" s="40"/>
      <c r="G45" s="40"/>
      <c r="H45" s="64"/>
      <c r="I45" s="7"/>
      <c r="J45" s="13"/>
      <c r="K45" s="6"/>
    </row>
    <row r="46" spans="1:11" ht="13.5" customHeight="1">
      <c r="A46" s="12" t="s">
        <v>9</v>
      </c>
      <c r="B46" s="6"/>
      <c r="C46" s="6"/>
      <c r="D46" s="48"/>
      <c r="E46" s="49"/>
      <c r="F46" s="49"/>
      <c r="G46" s="49"/>
      <c r="H46" s="50"/>
      <c r="I46" s="7"/>
      <c r="J46" s="13"/>
      <c r="K46" s="6"/>
    </row>
    <row r="47" spans="1:11" ht="13.5" customHeight="1">
      <c r="A47" s="12" t="s">
        <v>10</v>
      </c>
      <c r="B47" s="6"/>
      <c r="C47" s="6"/>
      <c r="D47" s="48"/>
      <c r="E47" s="49"/>
      <c r="F47" s="49"/>
      <c r="G47" s="49"/>
      <c r="H47" s="50"/>
      <c r="I47" s="7"/>
      <c r="J47" s="13"/>
      <c r="K47" s="6"/>
    </row>
    <row r="48" spans="1:11" ht="13.5" customHeight="1">
      <c r="A48" s="12" t="s">
        <v>11</v>
      </c>
      <c r="B48" s="6"/>
      <c r="C48" s="6"/>
      <c r="D48" s="51"/>
      <c r="E48" s="52"/>
      <c r="F48" s="52"/>
      <c r="G48" s="52"/>
      <c r="H48" s="53"/>
      <c r="I48" s="27">
        <f>I18</f>
        <v>0.43</v>
      </c>
      <c r="J48" s="15">
        <f>SUM(D48*I48)</f>
        <v>0</v>
      </c>
      <c r="K48" s="6"/>
    </row>
    <row r="49" spans="1:11" ht="13.5" customHeight="1">
      <c r="A49" s="16" t="s">
        <v>17</v>
      </c>
      <c r="B49" s="6"/>
      <c r="C49" s="6"/>
      <c r="D49" s="48"/>
      <c r="E49" s="49"/>
      <c r="F49" s="49"/>
      <c r="G49" s="49"/>
      <c r="H49" s="50"/>
      <c r="I49" s="55"/>
      <c r="J49" s="15"/>
      <c r="K49" s="6"/>
    </row>
    <row r="50" spans="1:11" ht="13.5" customHeight="1" thickBot="1">
      <c r="A50" s="17" t="s">
        <v>12</v>
      </c>
      <c r="B50" s="18"/>
      <c r="C50" s="18"/>
      <c r="D50" s="57">
        <v>10</v>
      </c>
      <c r="E50" s="58"/>
      <c r="F50" s="58"/>
      <c r="G50" s="58"/>
      <c r="H50" s="59"/>
      <c r="I50" s="56"/>
      <c r="J50" s="19" t="str">
        <f>IF(D45=(""),"$0.00","$10.00")</f>
        <v>$0.00</v>
      </c>
      <c r="K50" s="6"/>
    </row>
    <row r="51" spans="1:11" ht="13.5" customHeight="1">
      <c r="A51" s="6"/>
      <c r="B51" s="6"/>
      <c r="C51" s="6"/>
      <c r="D51" s="14"/>
      <c r="E51" s="14"/>
      <c r="F51" s="65" t="s">
        <v>22</v>
      </c>
      <c r="G51" s="66"/>
      <c r="H51" s="66"/>
      <c r="I51" s="66"/>
      <c r="J51" s="21">
        <f>SUM(J18+J24+J30+J36+J42+J48)</f>
        <v>0</v>
      </c>
      <c r="K51" s="6"/>
    </row>
    <row r="52" spans="1:11" ht="18.75" customHeight="1" thickBot="1">
      <c r="A52" s="22" t="s">
        <v>18</v>
      </c>
      <c r="B52" s="6"/>
      <c r="C52" s="36"/>
      <c r="D52" s="37"/>
      <c r="E52" s="6"/>
      <c r="F52" s="6"/>
      <c r="G52" s="23" t="s">
        <v>13</v>
      </c>
      <c r="H52" s="6"/>
      <c r="I52" s="23" t="s">
        <v>19</v>
      </c>
      <c r="J52" s="24">
        <f>SUM(J20+J26+J32+J38+J44+J50)</f>
        <v>0</v>
      </c>
      <c r="K52" s="6"/>
    </row>
    <row r="53" spans="1:7" ht="21.75" customHeight="1">
      <c r="A53" s="30" t="s">
        <v>15</v>
      </c>
      <c r="B53" s="2"/>
      <c r="C53" s="2"/>
      <c r="E53" s="25"/>
      <c r="G53" s="2"/>
    </row>
  </sheetData>
  <sheetProtection password="CB0F" sheet="1" selectLockedCells="1"/>
  <mergeCells count="54">
    <mergeCell ref="D33:H33"/>
    <mergeCell ref="I25:I26"/>
    <mergeCell ref="I31:I32"/>
    <mergeCell ref="I37:I38"/>
    <mergeCell ref="D41:H41"/>
    <mergeCell ref="D39:H39"/>
    <mergeCell ref="D40:H40"/>
    <mergeCell ref="D29:H29"/>
    <mergeCell ref="D30:H30"/>
    <mergeCell ref="D31:H31"/>
    <mergeCell ref="D43:H43"/>
    <mergeCell ref="D42:H42"/>
    <mergeCell ref="D35:H35"/>
    <mergeCell ref="D36:H36"/>
    <mergeCell ref="D37:H37"/>
    <mergeCell ref="D38:H38"/>
    <mergeCell ref="D48:H48"/>
    <mergeCell ref="F51:I51"/>
    <mergeCell ref="D49:H49"/>
    <mergeCell ref="D50:H50"/>
    <mergeCell ref="D44:H44"/>
    <mergeCell ref="D45:H45"/>
    <mergeCell ref="D46:H46"/>
    <mergeCell ref="D47:H47"/>
    <mergeCell ref="I43:I44"/>
    <mergeCell ref="I49:I50"/>
    <mergeCell ref="D21:H21"/>
    <mergeCell ref="D22:H22"/>
    <mergeCell ref="D23:H23"/>
    <mergeCell ref="D24:H24"/>
    <mergeCell ref="D34:H34"/>
    <mergeCell ref="D25:H25"/>
    <mergeCell ref="D26:H26"/>
    <mergeCell ref="D27:H27"/>
    <mergeCell ref="D28:H28"/>
    <mergeCell ref="D32:H32"/>
    <mergeCell ref="J14:K14"/>
    <mergeCell ref="D15:H15"/>
    <mergeCell ref="D16:H16"/>
    <mergeCell ref="D17:H17"/>
    <mergeCell ref="D18:H18"/>
    <mergeCell ref="D19:H19"/>
    <mergeCell ref="I19:I20"/>
    <mergeCell ref="D20:H20"/>
    <mergeCell ref="A4:J4"/>
    <mergeCell ref="A5:J5"/>
    <mergeCell ref="B2:I2"/>
    <mergeCell ref="C9:F9"/>
    <mergeCell ref="C52:D52"/>
    <mergeCell ref="A7:K7"/>
    <mergeCell ref="C8:H8"/>
    <mergeCell ref="A11:K11"/>
    <mergeCell ref="C12:I12"/>
    <mergeCell ref="D14:H14"/>
  </mergeCells>
  <printOptions horizontalCentered="1"/>
  <pageMargins left="0.4" right="0.26" top="0.48" bottom="0.48" header="0.4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Felony Arrest in County/Conveying Felon to Jail in County of Arrest - AC-33 01/01/2024-03/31/2024</dc:title>
  <dc:subject/>
  <dc:creator>patricia.boler@ky.gov</dc:creator>
  <cp:keywords/>
  <dc:description/>
  <cp:lastModifiedBy>Callis, Jessica D (Finance)</cp:lastModifiedBy>
  <cp:lastPrinted>2023-01-23T21:00:10Z</cp:lastPrinted>
  <dcterms:created xsi:type="dcterms:W3CDTF">1996-10-14T23:33:28Z</dcterms:created>
  <dcterms:modified xsi:type="dcterms:W3CDTF">2024-01-04T12:11:19Z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